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115" windowHeight="7995"/>
  </bookViews>
  <sheets>
    <sheet name="Tabelle1" sheetId="2" r:id="rId1"/>
  </sheets>
  <calcPr calcId="145621"/>
</workbook>
</file>

<file path=xl/calcChain.xml><?xml version="1.0" encoding="utf-8"?>
<calcChain xmlns="http://schemas.openxmlformats.org/spreadsheetml/2006/main">
  <c r="V10" i="2"/>
  <c r="U10"/>
  <c r="U12"/>
  <c r="H5"/>
  <c r="T10" l="1"/>
  <c r="T12"/>
  <c r="V12"/>
  <c r="U13"/>
  <c r="V13"/>
  <c r="T13"/>
  <c r="T4" l="1"/>
  <c r="H4"/>
  <c r="T7" s="1"/>
  <c r="H8"/>
  <c r="H7"/>
  <c r="I7"/>
  <c r="J7"/>
  <c r="I6"/>
  <c r="U6" s="1"/>
  <c r="J6"/>
  <c r="V9" s="1"/>
  <c r="H6"/>
  <c r="T9" s="1"/>
  <c r="J5"/>
  <c r="V4" s="1"/>
  <c r="V3"/>
  <c r="U3"/>
  <c r="T3"/>
  <c r="J8"/>
  <c r="I8"/>
  <c r="I5"/>
  <c r="J4"/>
  <c r="I4"/>
  <c r="U9" l="1"/>
  <c r="U8"/>
  <c r="V7"/>
  <c r="U7"/>
  <c r="T6"/>
  <c r="T8"/>
  <c r="T5"/>
  <c r="U5"/>
  <c r="U4"/>
  <c r="V5"/>
  <c r="V6"/>
  <c r="V8"/>
</calcChain>
</file>

<file path=xl/sharedStrings.xml><?xml version="1.0" encoding="utf-8"?>
<sst xmlns="http://schemas.openxmlformats.org/spreadsheetml/2006/main" count="24" uniqueCount="17">
  <si>
    <t>Q1</t>
  </si>
  <si>
    <t>Min</t>
  </si>
  <si>
    <t>Median</t>
  </si>
  <si>
    <t>Max</t>
  </si>
  <si>
    <t>Q3</t>
  </si>
  <si>
    <t>Q1-Min</t>
  </si>
  <si>
    <t>Median-Q1</t>
  </si>
  <si>
    <t>Max-Q3</t>
  </si>
  <si>
    <r>
      <rPr>
        <b/>
        <sz val="11"/>
        <color theme="1"/>
        <rFont val="Calibri"/>
        <family val="2"/>
        <scheme val="minor"/>
      </rPr>
      <t>Boxplot-Too</t>
    </r>
    <r>
      <rPr>
        <sz val="11"/>
        <color theme="1"/>
        <rFont val="Calibri"/>
        <family val="2"/>
        <scheme val="minor"/>
      </rPr>
      <t>l</t>
    </r>
  </si>
  <si>
    <t>Kategorie 1</t>
  </si>
  <si>
    <t>Kategorie 2</t>
  </si>
  <si>
    <t>Kategorie 3</t>
  </si>
  <si>
    <t>Boxplot</t>
  </si>
  <si>
    <t>Offset</t>
  </si>
  <si>
    <t>Q3-Median</t>
  </si>
  <si>
    <t>aMittel</t>
  </si>
  <si>
    <t>Arithmetisches Mittel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</si>
</sst>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1" xfId="0" applyBorder="1"/>
    <xf numFmtId="0" fontId="0" fillId="0" borderId="0" xfId="0" applyFont="1" applyFill="1" applyBorder="1" applyAlignment="1"/>
    <xf numFmtId="0" fontId="0" fillId="0" borderId="0" xfId="0" applyFont="1" applyBorder="1"/>
    <xf numFmtId="0" fontId="0" fillId="0" borderId="0" xfId="0" applyFont="1"/>
    <xf numFmtId="0" fontId="0" fillId="0" borderId="0" xfId="0" applyBorder="1"/>
    <xf numFmtId="0" fontId="1" fillId="0" borderId="0" xfId="0" applyFont="1" applyFill="1" applyBorder="1" applyAlignment="1"/>
    <xf numFmtId="0" fontId="0" fillId="0" borderId="4" xfId="0" applyBorder="1"/>
    <xf numFmtId="0" fontId="1" fillId="0" borderId="4" xfId="0" applyFont="1" applyBorder="1"/>
    <xf numFmtId="0" fontId="0" fillId="0" borderId="6" xfId="0" applyBorder="1"/>
    <xf numFmtId="0" fontId="0" fillId="0" borderId="5" xfId="0" applyBorder="1"/>
    <xf numFmtId="0" fontId="1" fillId="0" borderId="1" xfId="0" applyFont="1" applyBorder="1"/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/>
    <xf numFmtId="0" fontId="3" fillId="0" borderId="0" xfId="0" applyFont="1" applyFill="1" applyBorder="1" applyAlignment="1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/>
    <xf numFmtId="0" fontId="3" fillId="0" borderId="0" xfId="0" applyFont="1"/>
    <xf numFmtId="0" fontId="1" fillId="0" borderId="6" xfId="0" applyFont="1" applyFill="1" applyBorder="1" applyAlignment="1"/>
    <xf numFmtId="0" fontId="0" fillId="0" borderId="7" xfId="0" applyFill="1" applyBorder="1" applyAlignment="1"/>
    <xf numFmtId="0" fontId="0" fillId="0" borderId="0" xfId="0" applyFill="1"/>
    <xf numFmtId="0" fontId="3" fillId="0" borderId="0" xfId="0" applyFont="1" applyFill="1"/>
    <xf numFmtId="0" fontId="3" fillId="2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bar"/>
        <c:grouping val="stacked"/>
        <c:ser>
          <c:idx val="0"/>
          <c:order val="0"/>
          <c:spPr>
            <a:noFill/>
            <a:ln>
              <a:noFill/>
            </a:ln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Tabelle1!$T$7:$V$7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ln w="19050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errBars>
          <c:cat>
            <c:strRef>
              <c:f>Tabelle1!$T$3:$V$3</c:f>
              <c:strCache>
                <c:ptCount val="3"/>
                <c:pt idx="0">
                  <c:v>Kategorie 1</c:v>
                </c:pt>
                <c:pt idx="1">
                  <c:v>Kategorie 2</c:v>
                </c:pt>
                <c:pt idx="2">
                  <c:v>Kategorie 3</c:v>
                </c:pt>
              </c:strCache>
            </c:strRef>
          </c:cat>
          <c:val>
            <c:numRef>
              <c:f>Tabelle1!$T$4:$V$4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bg1"/>
            </a:solidFill>
            <a:ln w="19050">
              <a:solidFill>
                <a:sysClr val="windowText" lastClr="000000"/>
              </a:solidFill>
            </a:ln>
          </c:spPr>
          <c:cat>
            <c:strRef>
              <c:f>Tabelle1!$T$3:$V$3</c:f>
              <c:strCache>
                <c:ptCount val="3"/>
                <c:pt idx="0">
                  <c:v>Kategorie 1</c:v>
                </c:pt>
                <c:pt idx="1">
                  <c:v>Kategorie 2</c:v>
                </c:pt>
                <c:pt idx="2">
                  <c:v>Kategorie 3</c:v>
                </c:pt>
              </c:strCache>
            </c:strRef>
          </c:cat>
          <c:val>
            <c:numRef>
              <c:f>Tabelle1!$T$5:$V$5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bg1"/>
            </a:solidFill>
            <a:ln w="19050">
              <a:solidFill>
                <a:sysClr val="windowText" lastClr="000000"/>
              </a:solidFill>
            </a:ln>
          </c:spPr>
          <c:errBars>
            <c:errBarType val="plus"/>
            <c:errValType val="cust"/>
            <c:plus>
              <c:numRef>
                <c:f>Tabelle1!$T$8:$V$8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9050">
                <a:solidFill>
                  <a:schemeClr val="tx1"/>
                </a:solidFill>
              </a:ln>
            </c:spPr>
          </c:errBars>
          <c:cat>
            <c:strRef>
              <c:f>Tabelle1!$T$3:$V$3</c:f>
              <c:strCache>
                <c:ptCount val="3"/>
                <c:pt idx="0">
                  <c:v>Kategorie 1</c:v>
                </c:pt>
                <c:pt idx="1">
                  <c:v>Kategorie 2</c:v>
                </c:pt>
                <c:pt idx="2">
                  <c:v>Kategorie 3</c:v>
                </c:pt>
              </c:strCache>
            </c:strRef>
          </c:cat>
          <c:val>
            <c:numRef>
              <c:f>Tabelle1!$T$6:$V$6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62833792"/>
        <c:axId val="62835328"/>
      </c:barChart>
      <c:scatterChart>
        <c:scatterStyle val="lineMarker"/>
        <c:ser>
          <c:idx val="3"/>
          <c:order val="3"/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Tabelle1!$T$13:$V$13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Tabelle1!$T$13:$V$13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ln w="19050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spPr>
              <a:ln>
                <a:noFill/>
              </a:ln>
            </c:spPr>
          </c:errBars>
          <c:xVal>
            <c:numRef>
              <c:f>Tabelle1!$T$9:$V$9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Tabelle1!$T$11:$V$11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yVal>
        </c:ser>
        <c:ser>
          <c:idx val="4"/>
          <c:order val="4"/>
          <c:tx>
            <c:strRef>
              <c:f>Tabelle1!$T$3:$V$3</c:f>
              <c:strCache>
                <c:ptCount val="1"/>
                <c:pt idx="0">
                  <c:v>Kategorie 1 Kategorie 2 Kategorie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Tabelle1!$T$12:$V$12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Tabelle1!$T$12:$V$12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ln w="19050">
                <a:solidFill>
                  <a:srgbClr val="FF0000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spPr>
              <a:ln>
                <a:noFill/>
              </a:ln>
            </c:spPr>
          </c:errBars>
          <c:xVal>
            <c:numRef>
              <c:f>Tabelle1!$T$10:$V$10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Tabelle1!$T$11:$V$11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yVal>
        </c:ser>
        <c:axId val="62839040"/>
        <c:axId val="62837504"/>
      </c:scatterChart>
      <c:catAx>
        <c:axId val="62833792"/>
        <c:scaling>
          <c:orientation val="minMax"/>
        </c:scaling>
        <c:axPos val="l"/>
        <c:tickLblPos val="nextTo"/>
        <c:crossAx val="62835328"/>
        <c:crossesAt val="0"/>
        <c:auto val="1"/>
        <c:lblAlgn val="ctr"/>
        <c:lblOffset val="100"/>
      </c:catAx>
      <c:valAx>
        <c:axId val="62835328"/>
        <c:scaling>
          <c:orientation val="minMax"/>
          <c:min val="0"/>
        </c:scaling>
        <c:axPos val="b"/>
        <c:majorGridlines/>
        <c:numFmt formatCode="General" sourceLinked="1"/>
        <c:tickLblPos val="nextTo"/>
        <c:crossAx val="62833792"/>
        <c:crosses val="autoZero"/>
        <c:crossBetween val="between"/>
      </c:valAx>
      <c:valAx>
        <c:axId val="62837504"/>
        <c:scaling>
          <c:orientation val="minMax"/>
        </c:scaling>
        <c:delete val="1"/>
        <c:axPos val="r"/>
        <c:numFmt formatCode="General" sourceLinked="1"/>
        <c:tickLblPos val="nextTo"/>
        <c:crossAx val="62839040"/>
        <c:crosses val="max"/>
        <c:crossBetween val="midCat"/>
      </c:valAx>
      <c:valAx>
        <c:axId val="62839040"/>
        <c:scaling>
          <c:orientation val="minMax"/>
        </c:scaling>
        <c:delete val="1"/>
        <c:axPos val="b"/>
        <c:numFmt formatCode="General" sourceLinked="1"/>
        <c:tickLblPos val="nextTo"/>
        <c:crossAx val="62837504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CheckBox" fmlaLink="$U$1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161924</xdr:rowOff>
    </xdr:from>
    <xdr:to>
      <xdr:col>1</xdr:col>
      <xdr:colOff>657225</xdr:colOff>
      <xdr:row>28</xdr:row>
      <xdr:rowOff>114299</xdr:rowOff>
    </xdr:to>
    <xdr:sp macro="" textlink="">
      <xdr:nvSpPr>
        <xdr:cNvPr id="2" name="Textfeld 1"/>
        <xdr:cNvSpPr txBox="1"/>
      </xdr:nvSpPr>
      <xdr:spPr>
        <a:xfrm>
          <a:off x="19051" y="361949"/>
          <a:ext cx="1400174" cy="511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Anleitung</a:t>
          </a:r>
          <a:r>
            <a:rPr lang="de-D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zur Benutzung: 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Fügen Sie Ihre Daten in die Spalten </a:t>
          </a: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'Kategorie 1', 'Kategorie 2'  und 'Kategorie 3' ein.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Der Boxplot wird nun automatisch erstellt.</a:t>
          </a: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Wenn Sie die Überschriftten in der Tabelle ändern, passen Sie somit direkt die Achsenbeschriftung an. 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Wenn Sie sich die Mittelwerte einzeichnen lassen möchten, setzen Sie ein</a:t>
          </a: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Häkchen bei 'arithemtisches Mittel einzeichnen'.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Hinweis: Der graue Kasten, darf nicht gelöscht oder verändert werden, da er zur Berechnung der Boxplots notwendig ist.</a:t>
          </a:r>
          <a:endParaRPr lang="de-D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de-DE" sz="1100"/>
        </a:p>
      </xdr:txBody>
    </xdr:sp>
    <xdr:clientData/>
  </xdr:twoCellAnchor>
  <xdr:twoCellAnchor>
    <xdr:from>
      <xdr:col>6</xdr:col>
      <xdr:colOff>19049</xdr:colOff>
      <xdr:row>9</xdr:row>
      <xdr:rowOff>14286</xdr:rowOff>
    </xdr:from>
    <xdr:to>
      <xdr:col>16</xdr:col>
      <xdr:colOff>533399</xdr:colOff>
      <xdr:row>33</xdr:row>
      <xdr:rowOff>95250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1"/>
  <sheetViews>
    <sheetView tabSelected="1" topLeftCell="C3" workbookViewId="0">
      <selection activeCell="Q26" sqref="Q26"/>
    </sheetView>
  </sheetViews>
  <sheetFormatPr baseColWidth="10" defaultRowHeight="15"/>
  <cols>
    <col min="1" max="6" width="11.42578125" style="1"/>
    <col min="7" max="7" width="12" style="1" customWidth="1"/>
    <col min="8" max="11" width="11.42578125" style="1"/>
    <col min="12" max="12" width="11.5703125" style="1" customWidth="1"/>
    <col min="13" max="16" width="11.42578125" style="1"/>
    <col min="17" max="17" width="11" style="1" customWidth="1"/>
    <col min="18" max="16384" width="11.42578125" style="1"/>
  </cols>
  <sheetData>
    <row r="1" spans="1:23" ht="15.75" thickBot="1">
      <c r="A1" s="1" t="s">
        <v>8</v>
      </c>
    </row>
    <row r="2" spans="1:23">
      <c r="H2" s="12" t="s">
        <v>12</v>
      </c>
      <c r="I2" s="12" t="s">
        <v>12</v>
      </c>
      <c r="J2" s="12" t="s">
        <v>12</v>
      </c>
      <c r="R2" s="26"/>
      <c r="S2" s="26"/>
      <c r="T2" s="26"/>
      <c r="U2" s="26"/>
      <c r="V2" s="26"/>
      <c r="W2" s="26"/>
    </row>
    <row r="3" spans="1:23" ht="15.75" thickBot="1">
      <c r="A3" s="9"/>
      <c r="B3" s="9"/>
      <c r="C3" s="15" t="s">
        <v>9</v>
      </c>
      <c r="D3" s="15" t="s">
        <v>10</v>
      </c>
      <c r="E3" s="15" t="s">
        <v>11</v>
      </c>
      <c r="H3" s="24" t="s">
        <v>9</v>
      </c>
      <c r="I3" s="24" t="s">
        <v>10</v>
      </c>
      <c r="J3" s="24" t="s">
        <v>11</v>
      </c>
      <c r="R3" s="26"/>
      <c r="S3" s="18"/>
      <c r="T3" s="18" t="str">
        <f>C3</f>
        <v>Kategorie 1</v>
      </c>
      <c r="U3" s="18" t="str">
        <f>D3</f>
        <v>Kategorie 2</v>
      </c>
      <c r="V3" s="17" t="str">
        <f>E3</f>
        <v>Kategorie 3</v>
      </c>
      <c r="W3" s="27"/>
    </row>
    <row r="4" spans="1:23">
      <c r="A4" s="10"/>
      <c r="B4" s="9"/>
      <c r="C4" s="5"/>
      <c r="D4" s="5"/>
      <c r="E4" s="5"/>
      <c r="F4" s="22"/>
      <c r="G4" s="25" t="s">
        <v>1</v>
      </c>
      <c r="H4" s="11">
        <f>MIN(C4:C100000)</f>
        <v>0</v>
      </c>
      <c r="I4" s="11">
        <f>MIN(D3:D100000)</f>
        <v>0</v>
      </c>
      <c r="J4" s="11">
        <f>MIN(E4:E100000)</f>
        <v>0</v>
      </c>
      <c r="K4" s="2"/>
      <c r="Q4" s="21"/>
      <c r="R4" s="26"/>
      <c r="S4" s="16" t="s">
        <v>0</v>
      </c>
      <c r="T4" s="17">
        <f>H5</f>
        <v>0</v>
      </c>
      <c r="U4" s="17">
        <f>I5</f>
        <v>0</v>
      </c>
      <c r="V4" s="17">
        <f>J5</f>
        <v>0</v>
      </c>
      <c r="W4" s="27"/>
    </row>
    <row r="5" spans="1:23">
      <c r="A5" s="2"/>
      <c r="B5" s="9"/>
      <c r="C5" s="5"/>
      <c r="D5" s="5"/>
      <c r="E5" s="5"/>
      <c r="G5" s="3" t="s">
        <v>0</v>
      </c>
      <c r="H5" s="13">
        <f>IF(COUNTA(C4:C100000),QUARTILE(C4:C100000,1),0)</f>
        <v>0</v>
      </c>
      <c r="I5" s="13">
        <f>IF(COUNTA(D4:D100000),QUARTILE(D3:D100000,1),0)</f>
        <v>0</v>
      </c>
      <c r="J5" s="13">
        <f>IF(COUNTA(E4:E100000),QUARTILE(E4:E100000,1),0)</f>
        <v>0</v>
      </c>
      <c r="K5" s="2"/>
      <c r="R5" s="26"/>
      <c r="S5" s="16" t="s">
        <v>6</v>
      </c>
      <c r="T5" s="17">
        <f t="shared" ref="T5:V6" si="0">H6-H5</f>
        <v>0</v>
      </c>
      <c r="U5" s="17">
        <f t="shared" si="0"/>
        <v>0</v>
      </c>
      <c r="V5" s="17">
        <f t="shared" si="0"/>
        <v>0</v>
      </c>
      <c r="W5" s="27"/>
    </row>
    <row r="6" spans="1:23">
      <c r="A6" s="2"/>
      <c r="B6" s="9"/>
      <c r="C6" s="5"/>
      <c r="D6" s="5"/>
      <c r="E6" s="5"/>
      <c r="G6" s="3" t="s">
        <v>2</v>
      </c>
      <c r="H6" s="13">
        <f>IF(COUNTA(C4:C100000),MEDIAN(C3:C100000),0)</f>
        <v>0</v>
      </c>
      <c r="I6" s="13">
        <f t="shared" ref="I6:J6" si="1">IF(COUNTA(D4:D100000),MEDIAN(D3:D100000),0)</f>
        <v>0</v>
      </c>
      <c r="J6" s="13">
        <f t="shared" si="1"/>
        <v>0</v>
      </c>
      <c r="K6" s="2"/>
      <c r="R6" s="26"/>
      <c r="S6" s="16" t="s">
        <v>14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27"/>
    </row>
    <row r="7" spans="1:23">
      <c r="A7" s="2"/>
      <c r="B7" s="9"/>
      <c r="C7" s="5"/>
      <c r="D7" s="5"/>
      <c r="E7" s="5"/>
      <c r="G7" s="3" t="s">
        <v>4</v>
      </c>
      <c r="H7" s="13">
        <f>IF(COUNTA(C4:C100000),QUARTILE(C4:C100000,3),0)</f>
        <v>0</v>
      </c>
      <c r="I7" s="13">
        <f t="shared" ref="I7:J7" si="2">IF(COUNTA(D4:D100000),QUARTILE(D3:D100000,3),0)</f>
        <v>0</v>
      </c>
      <c r="J7" s="13">
        <f t="shared" si="2"/>
        <v>0</v>
      </c>
      <c r="K7" s="2"/>
      <c r="M7" s="19"/>
      <c r="N7" s="21"/>
      <c r="O7" s="21"/>
      <c r="P7" s="21"/>
      <c r="R7" s="26"/>
      <c r="S7" s="16" t="s">
        <v>5</v>
      </c>
      <c r="T7" s="18">
        <f>H5-H4</f>
        <v>0</v>
      </c>
      <c r="U7" s="18">
        <f>I5-I4</f>
        <v>0</v>
      </c>
      <c r="V7" s="18">
        <f>J5-J4</f>
        <v>0</v>
      </c>
      <c r="W7" s="27"/>
    </row>
    <row r="8" spans="1:23" ht="15.75" thickBot="1">
      <c r="A8" s="2"/>
      <c r="B8" s="9"/>
      <c r="C8" s="5"/>
      <c r="D8" s="5"/>
      <c r="E8" s="5"/>
      <c r="G8" s="4" t="s">
        <v>3</v>
      </c>
      <c r="H8" s="14">
        <f>MAX(C4:C100000)</f>
        <v>0</v>
      </c>
      <c r="I8" s="14">
        <f>MAX(D3:D100000)</f>
        <v>0</v>
      </c>
      <c r="J8" s="14">
        <f>MAX(E4:E100000)</f>
        <v>0</v>
      </c>
      <c r="K8" s="2"/>
      <c r="M8" s="19"/>
      <c r="N8" s="21"/>
      <c r="O8" s="21"/>
      <c r="P8" s="21"/>
      <c r="R8" s="26"/>
      <c r="S8" s="16" t="s">
        <v>7</v>
      </c>
      <c r="T8" s="18">
        <f>H8-H7</f>
        <v>0</v>
      </c>
      <c r="U8" s="18">
        <f>I8-I7</f>
        <v>0</v>
      </c>
      <c r="V8" s="18">
        <f>J8-J7</f>
        <v>0</v>
      </c>
      <c r="W8" s="27"/>
    </row>
    <row r="9" spans="1:23">
      <c r="A9" s="2"/>
      <c r="B9" s="9"/>
      <c r="C9" s="5"/>
      <c r="D9" s="5"/>
      <c r="E9" s="5"/>
      <c r="H9" s="9"/>
      <c r="I9" s="2"/>
      <c r="J9" s="9"/>
      <c r="K9" s="2"/>
      <c r="L9" s="2"/>
      <c r="M9" s="19"/>
      <c r="N9" s="2"/>
      <c r="O9" s="9"/>
      <c r="P9" s="9"/>
      <c r="R9" s="26"/>
      <c r="S9" s="16" t="s">
        <v>2</v>
      </c>
      <c r="T9" s="18">
        <f>H6</f>
        <v>0</v>
      </c>
      <c r="U9" s="18">
        <f t="shared" ref="U9:V9" si="3">I6</f>
        <v>0</v>
      </c>
      <c r="V9" s="18">
        <f t="shared" si="3"/>
        <v>0</v>
      </c>
      <c r="W9" s="27"/>
    </row>
    <row r="10" spans="1:23">
      <c r="A10" s="2"/>
      <c r="B10" s="9"/>
      <c r="C10" s="5"/>
      <c r="D10" s="5"/>
      <c r="E10" s="5"/>
      <c r="M10" s="9"/>
      <c r="N10" s="2"/>
      <c r="O10" s="9"/>
      <c r="P10" s="9"/>
      <c r="R10" s="26"/>
      <c r="S10" s="18" t="s">
        <v>15</v>
      </c>
      <c r="T10" s="18">
        <f>IF(COUNTA(C4:C100000),AVERAGE(C4:C100000)*$U$14,0)</f>
        <v>0</v>
      </c>
      <c r="U10" s="18">
        <f>IF(COUNTA(D4:D100000),AVERAGE(D4:D100000)*$U$14,0)</f>
        <v>0</v>
      </c>
      <c r="V10" s="18">
        <f>IF(COUNTA(E4:E100000),AVERAGE(E4:E100000)*$U$14,0)</f>
        <v>0</v>
      </c>
      <c r="W10" s="27"/>
    </row>
    <row r="11" spans="1:23">
      <c r="A11" s="6"/>
      <c r="B11" s="7"/>
      <c r="C11" s="5"/>
      <c r="D11" s="5"/>
      <c r="E11" s="5"/>
      <c r="K11" s="20"/>
      <c r="N11" s="2"/>
      <c r="R11" s="26"/>
      <c r="S11" s="18" t="s">
        <v>13</v>
      </c>
      <c r="T11" s="18">
        <v>1</v>
      </c>
      <c r="U11" s="18">
        <v>3</v>
      </c>
      <c r="V11" s="18">
        <v>5</v>
      </c>
      <c r="W11" s="27"/>
    </row>
    <row r="12" spans="1:23">
      <c r="A12" s="6"/>
      <c r="B12" s="7"/>
      <c r="C12" s="5"/>
      <c r="D12" s="5"/>
      <c r="E12" s="5"/>
      <c r="N12" s="6"/>
      <c r="O12" s="7"/>
      <c r="R12" s="26"/>
      <c r="S12" s="18"/>
      <c r="T12" s="18">
        <f>0.4*U14</f>
        <v>0</v>
      </c>
      <c r="U12" s="18">
        <f>0.4*U14</f>
        <v>0</v>
      </c>
      <c r="V12" s="18">
        <f>0.4*U14</f>
        <v>0</v>
      </c>
      <c r="W12" s="27"/>
    </row>
    <row r="13" spans="1:23">
      <c r="A13" s="6"/>
      <c r="B13" s="7"/>
      <c r="C13" s="5"/>
      <c r="D13" s="5"/>
      <c r="E13" s="5"/>
      <c r="R13" s="26"/>
      <c r="S13" s="18"/>
      <c r="T13" s="18">
        <f>IF(COUNTA(C4:C10000)=0,0,0.4)</f>
        <v>0</v>
      </c>
      <c r="U13" s="18">
        <f t="shared" ref="U13:V13" si="4">IF(COUNTA(D4:D10000)=0,0,0.4)</f>
        <v>0</v>
      </c>
      <c r="V13" s="18">
        <f t="shared" si="4"/>
        <v>0</v>
      </c>
      <c r="W13" s="27"/>
    </row>
    <row r="14" spans="1:23">
      <c r="A14" s="6"/>
      <c r="B14" s="7"/>
      <c r="C14" s="5"/>
      <c r="D14" s="5"/>
      <c r="E14" s="5"/>
      <c r="R14" s="26"/>
      <c r="S14" s="18" t="s">
        <v>16</v>
      </c>
      <c r="T14" s="18"/>
      <c r="U14" s="18" t="b">
        <v>0</v>
      </c>
      <c r="V14" s="28"/>
      <c r="W14" s="27"/>
    </row>
    <row r="15" spans="1:23">
      <c r="A15" s="6"/>
      <c r="B15" s="7"/>
      <c r="C15" s="5"/>
      <c r="D15" s="5"/>
      <c r="E15" s="5"/>
      <c r="R15" s="26"/>
      <c r="S15" s="27"/>
      <c r="T15" s="27"/>
      <c r="U15" s="27"/>
      <c r="V15" s="27"/>
      <c r="W15" s="27"/>
    </row>
    <row r="16" spans="1:23">
      <c r="A16" s="8"/>
      <c r="B16" s="8"/>
      <c r="C16" s="5"/>
      <c r="D16" s="5"/>
      <c r="E16" s="5"/>
      <c r="R16" s="26"/>
      <c r="S16" s="27"/>
      <c r="T16" s="27"/>
      <c r="U16" s="27"/>
      <c r="V16" s="27"/>
      <c r="W16" s="27"/>
    </row>
    <row r="17" spans="1:23">
      <c r="A17" s="8"/>
      <c r="B17" s="8"/>
      <c r="C17" s="5"/>
      <c r="D17" s="5"/>
      <c r="E17" s="5"/>
      <c r="S17" s="23"/>
      <c r="T17" s="23"/>
      <c r="U17" s="23"/>
      <c r="V17" s="23"/>
      <c r="W17" s="23"/>
    </row>
    <row r="18" spans="1:23">
      <c r="A18" s="8"/>
      <c r="B18" s="8"/>
      <c r="C18" s="5"/>
      <c r="D18" s="5"/>
      <c r="E18" s="5"/>
      <c r="S18" s="23"/>
      <c r="T18" s="23"/>
      <c r="U18" s="23"/>
      <c r="V18" s="23"/>
      <c r="W18" s="23"/>
    </row>
    <row r="19" spans="1:23">
      <c r="A19" s="8"/>
      <c r="B19" s="8"/>
      <c r="C19" s="5"/>
      <c r="D19" s="5"/>
      <c r="E19" s="5"/>
      <c r="S19" s="23"/>
      <c r="T19" s="23"/>
      <c r="U19" s="23"/>
      <c r="V19" s="23"/>
      <c r="W19" s="23"/>
    </row>
    <row r="20" spans="1:23">
      <c r="C20" s="5"/>
      <c r="D20" s="5"/>
      <c r="E20" s="5"/>
      <c r="S20" s="23"/>
      <c r="T20" s="23"/>
      <c r="U20" s="23"/>
      <c r="V20" s="23"/>
      <c r="W20" s="23"/>
    </row>
    <row r="21" spans="1:23">
      <c r="C21" s="5"/>
      <c r="D21" s="5"/>
      <c r="E21" s="5"/>
      <c r="S21" s="23"/>
      <c r="T21" s="23"/>
      <c r="U21" s="23"/>
      <c r="V21" s="23"/>
      <c r="W21" s="23"/>
    </row>
    <row r="22" spans="1:23">
      <c r="C22" s="5"/>
      <c r="D22" s="5"/>
      <c r="E22" s="5"/>
      <c r="S22" s="23"/>
      <c r="T22" s="23"/>
      <c r="U22" s="23"/>
      <c r="V22" s="23"/>
      <c r="W22" s="23"/>
    </row>
    <row r="23" spans="1:23">
      <c r="C23" s="5"/>
      <c r="D23" s="5"/>
      <c r="E23" s="5"/>
      <c r="S23" s="23"/>
      <c r="T23" s="23"/>
      <c r="U23" s="23"/>
      <c r="V23" s="23"/>
      <c r="W23" s="23"/>
    </row>
    <row r="24" spans="1:23">
      <c r="C24" s="5"/>
      <c r="D24" s="5"/>
      <c r="E24" s="5"/>
    </row>
    <row r="25" spans="1:23">
      <c r="C25" s="5"/>
      <c r="D25" s="5"/>
      <c r="E25" s="5"/>
    </row>
    <row r="26" spans="1:23">
      <c r="C26" s="5"/>
      <c r="D26" s="5"/>
      <c r="E26" s="5"/>
    </row>
    <row r="27" spans="1:23">
      <c r="C27" s="5"/>
      <c r="D27" s="5"/>
      <c r="E27" s="5"/>
    </row>
    <row r="28" spans="1:23">
      <c r="C28" s="5"/>
      <c r="D28" s="5"/>
      <c r="E28" s="5"/>
    </row>
    <row r="29" spans="1:23">
      <c r="C29" s="5"/>
      <c r="D29" s="5"/>
      <c r="E29" s="5"/>
    </row>
    <row r="30" spans="1:23">
      <c r="C30" s="5"/>
      <c r="D30" s="5"/>
      <c r="E30" s="5"/>
    </row>
    <row r="31" spans="1:23">
      <c r="C31" s="5"/>
      <c r="D31" s="5"/>
      <c r="E31" s="5"/>
    </row>
    <row r="32" spans="1:23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D201" s="9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</dc:creator>
  <cp:lastModifiedBy>Ruben</cp:lastModifiedBy>
  <dcterms:created xsi:type="dcterms:W3CDTF">2012-07-01T14:34:38Z</dcterms:created>
  <dcterms:modified xsi:type="dcterms:W3CDTF">2013-01-04T15:34:45Z</dcterms:modified>
</cp:coreProperties>
</file>